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Textbook Exercises\Chapter 3\"/>
    </mc:Choice>
  </mc:AlternateContent>
  <xr:revisionPtr revIDLastSave="0" documentId="13_ncr:1_{13A291C0-FE47-4070-95EE-D116C432BC6E}" xr6:coauthVersionLast="47" xr6:coauthVersionMax="47" xr10:uidLastSave="{00000000-0000-0000-0000-000000000000}"/>
  <bookViews>
    <workbookView xWindow="1170" yWindow="1170" windowWidth="16410" windowHeight="13755" xr2:uid="{63D86DCB-70E7-4C2B-8198-CB01D45871BB}"/>
  </bookViews>
  <sheets>
    <sheet name="Sol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5" i="1"/>
  <c r="C7" i="1"/>
  <c r="C6" i="1"/>
  <c r="C10" i="1"/>
  <c r="C9" i="1"/>
  <c r="C8" i="1"/>
</calcChain>
</file>

<file path=xl/sharedStrings.xml><?xml version="1.0" encoding="utf-8"?>
<sst xmlns="http://schemas.openxmlformats.org/spreadsheetml/2006/main" count="26" uniqueCount="20">
  <si>
    <t>SOLUTION: Sammy's Skates T-account balances</t>
  </si>
  <si>
    <t>Cash</t>
  </si>
  <si>
    <t>Accounts Receivable</t>
  </si>
  <si>
    <t>Inventory</t>
  </si>
  <si>
    <t>Loan</t>
  </si>
  <si>
    <t>PPE</t>
  </si>
  <si>
    <t>Retained Earnings</t>
  </si>
  <si>
    <t>Accounts Payable</t>
  </si>
  <si>
    <t>Check your T-account balances against this solution</t>
  </si>
  <si>
    <t>=50,000-5,000</t>
  </si>
  <si>
    <t>=213,000+50,000</t>
  </si>
  <si>
    <t>=15,000+9,000-13000</t>
  </si>
  <si>
    <t>=60,000+8,000-26,000+45,000</t>
  </si>
  <si>
    <t>=80,000-4,000+9,000-25,000</t>
  </si>
  <si>
    <t>=12,000+50,000-50,000+26,000-13,000-5000</t>
  </si>
  <si>
    <t>DR</t>
  </si>
  <si>
    <t>CR</t>
  </si>
  <si>
    <t>Common shares</t>
  </si>
  <si>
    <t>=340,000+8,000-4,000+45,000-25,000</t>
  </si>
  <si>
    <t>=10,000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</si>
</sst>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Aptos"/>
      <family val="2"/>
    </font>
    <font>
      <sz val="11"/>
      <color rgb="FFC00000"/>
      <name val="Aptos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2" xfId="1" applyNumberFormat="1" applyFont="1" applyBorder="1"/>
    <xf numFmtId="0" fontId="3" fillId="0" borderId="4" xfId="0" applyFont="1" applyBorder="1"/>
    <xf numFmtId="164" fontId="3" fillId="0" borderId="0" xfId="1" applyNumberFormat="1" applyFont="1" applyBorder="1"/>
    <xf numFmtId="0" fontId="3" fillId="0" borderId="6" xfId="0" applyFont="1" applyBorder="1"/>
    <xf numFmtId="164" fontId="3" fillId="0" borderId="7" xfId="1" applyNumberFormat="1" applyFont="1" applyBorder="1"/>
    <xf numFmtId="0" fontId="3" fillId="0" borderId="0" xfId="0" quotePrefix="1" applyFont="1"/>
    <xf numFmtId="164" fontId="3" fillId="0" borderId="0" xfId="0" applyNumberFormat="1" applyFont="1"/>
    <xf numFmtId="0" fontId="3" fillId="0" borderId="3" xfId="0" quotePrefix="1" applyFont="1" applyBorder="1"/>
    <xf numFmtId="0" fontId="3" fillId="0" borderId="5" xfId="0" quotePrefix="1" applyFont="1" applyBorder="1"/>
    <xf numFmtId="0" fontId="3" fillId="0" borderId="8" xfId="0" quotePrefix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53E2-81F0-4ABE-8F83-496A51B41928}">
  <dimension ref="A1:F14"/>
  <sheetViews>
    <sheetView tabSelected="1" workbookViewId="0">
      <selection activeCell="E4" sqref="E4"/>
    </sheetView>
  </sheetViews>
  <sheetFormatPr defaultRowHeight="15" x14ac:dyDescent="0.25"/>
  <cols>
    <col min="1" max="1" width="9.140625" style="2"/>
    <col min="2" max="2" width="19.7109375" style="2" customWidth="1"/>
    <col min="3" max="3" width="12.5703125" style="2" bestFit="1" customWidth="1"/>
    <col min="4" max="4" width="7.28515625" style="2" customWidth="1"/>
    <col min="5" max="5" width="45" style="2" customWidth="1"/>
    <col min="6" max="16384" width="9.140625" style="2"/>
  </cols>
  <sheetData>
    <row r="1" spans="1:6" x14ac:dyDescent="0.25">
      <c r="A1" s="1" t="s">
        <v>0</v>
      </c>
    </row>
    <row r="3" spans="1:6" x14ac:dyDescent="0.25">
      <c r="A3" s="2" t="s">
        <v>8</v>
      </c>
    </row>
    <row r="4" spans="1:6" ht="15.75" thickBot="1" x14ac:dyDescent="0.3"/>
    <row r="5" spans="1:6" x14ac:dyDescent="0.25">
      <c r="B5" s="3" t="s">
        <v>1</v>
      </c>
      <c r="C5" s="4">
        <f>12000+50000-50000+26000-13000-5000</f>
        <v>20000</v>
      </c>
      <c r="D5" s="4" t="s">
        <v>15</v>
      </c>
      <c r="E5" s="11" t="s">
        <v>14</v>
      </c>
      <c r="F5" s="9"/>
    </row>
    <row r="6" spans="1:6" x14ac:dyDescent="0.25">
      <c r="B6" s="5" t="s">
        <v>2</v>
      </c>
      <c r="C6" s="6">
        <f>60000+8000-26000+45000</f>
        <v>87000</v>
      </c>
      <c r="D6" s="6" t="s">
        <v>15</v>
      </c>
      <c r="E6" s="12" t="s">
        <v>12</v>
      </c>
      <c r="F6" s="9"/>
    </row>
    <row r="7" spans="1:6" x14ac:dyDescent="0.25">
      <c r="B7" s="5" t="s">
        <v>3</v>
      </c>
      <c r="C7" s="6">
        <f>80000-4000+9000-25000</f>
        <v>60000</v>
      </c>
      <c r="D7" s="6" t="s">
        <v>15</v>
      </c>
      <c r="E7" s="12" t="s">
        <v>13</v>
      </c>
      <c r="F7" s="9"/>
    </row>
    <row r="8" spans="1:6" x14ac:dyDescent="0.25">
      <c r="B8" s="5" t="s">
        <v>5</v>
      </c>
      <c r="C8" s="6">
        <f>213000+50000</f>
        <v>263000</v>
      </c>
      <c r="D8" s="6" t="s">
        <v>15</v>
      </c>
      <c r="E8" s="12" t="s">
        <v>10</v>
      </c>
      <c r="F8" s="9"/>
    </row>
    <row r="9" spans="1:6" x14ac:dyDescent="0.25">
      <c r="B9" s="5" t="s">
        <v>7</v>
      </c>
      <c r="C9" s="6">
        <f>15000+9000-13000</f>
        <v>11000</v>
      </c>
      <c r="D9" s="6" t="s">
        <v>16</v>
      </c>
      <c r="E9" s="12" t="s">
        <v>11</v>
      </c>
      <c r="F9" s="9"/>
    </row>
    <row r="10" spans="1:6" x14ac:dyDescent="0.25">
      <c r="B10" s="5" t="s">
        <v>4</v>
      </c>
      <c r="C10" s="6">
        <f>50000-5000</f>
        <v>45000</v>
      </c>
      <c r="D10" s="6" t="s">
        <v>16</v>
      </c>
      <c r="E10" s="12" t="s">
        <v>9</v>
      </c>
      <c r="F10" s="9"/>
    </row>
    <row r="11" spans="1:6" x14ac:dyDescent="0.25">
      <c r="B11" s="5" t="s">
        <v>17</v>
      </c>
      <c r="C11" s="6">
        <v>10000</v>
      </c>
      <c r="D11" s="6" t="s">
        <v>16</v>
      </c>
      <c r="E11" s="12" t="s">
        <v>19</v>
      </c>
      <c r="F11" s="9"/>
    </row>
    <row r="12" spans="1:6" ht="15.75" thickBot="1" x14ac:dyDescent="0.3">
      <c r="B12" s="7" t="s">
        <v>6</v>
      </c>
      <c r="C12" s="8">
        <f>340000+8000-4000+45000-25000</f>
        <v>364000</v>
      </c>
      <c r="D12" s="8" t="s">
        <v>16</v>
      </c>
      <c r="E12" s="13" t="s">
        <v>18</v>
      </c>
      <c r="F12" s="9"/>
    </row>
    <row r="14" spans="1:6" x14ac:dyDescent="0.25">
      <c r="C14" s="10"/>
      <c r="D1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Gagnon</dc:creator>
  <cp:lastModifiedBy>Jacqui Gagnon</cp:lastModifiedBy>
  <dcterms:created xsi:type="dcterms:W3CDTF">2024-12-18T22:53:11Z</dcterms:created>
  <dcterms:modified xsi:type="dcterms:W3CDTF">2025-01-22T20:06:28Z</dcterms:modified>
</cp:coreProperties>
</file>