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dgagn\Documents\Textbook Exercises\Chapter 4\"/>
    </mc:Choice>
  </mc:AlternateContent>
  <xr:revisionPtr revIDLastSave="0" documentId="13_ncr:1_{9F4AFBC4-D1F9-4158-9CA6-CA6BC62327DF}" xr6:coauthVersionLast="47" xr6:coauthVersionMax="47" xr10:uidLastSave="{00000000-0000-0000-0000-000000000000}"/>
  <bookViews>
    <workbookView xWindow="-108" yWindow="-108" windowWidth="23256" windowHeight="12576" xr2:uid="{A99DD987-3455-45A3-8458-EED44CA4C1AA}"/>
  </bookViews>
  <sheets>
    <sheet name="Questio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D32" i="1"/>
  <c r="E35" i="1" s="1"/>
  <c r="E26" i="1"/>
  <c r="D24" i="1"/>
  <c r="E27" i="1" s="1"/>
  <c r="E18" i="1"/>
  <c r="D16" i="1"/>
  <c r="E19" i="1" s="1"/>
</calcChain>
</file>

<file path=xl/sharedStrings.xml><?xml version="1.0" encoding="utf-8"?>
<sst xmlns="http://schemas.openxmlformats.org/spreadsheetml/2006/main" count="24" uniqueCount="13">
  <si>
    <t>Recall that Lemon Squeezy had the following financial metrics:</t>
  </si>
  <si>
    <t>Sales Revenue</t>
  </si>
  <si>
    <t>Gross Profit</t>
  </si>
  <si>
    <t>Operating Income</t>
  </si>
  <si>
    <t>Net Income</t>
  </si>
  <si>
    <t>Gross Margin</t>
  </si>
  <si>
    <t>Calculation:</t>
  </si>
  <si>
    <t>Comments:</t>
  </si>
  <si>
    <t>÷</t>
  </si>
  <si>
    <t>=</t>
  </si>
  <si>
    <t>Operating Margin</t>
  </si>
  <si>
    <t>Profit Margin</t>
  </si>
  <si>
    <r>
      <rPr>
        <b/>
        <sz val="16"/>
        <color rgb="FF592295"/>
        <rFont val="Aptos Display"/>
        <family val="2"/>
      </rPr>
      <t>Your turn:</t>
    </r>
    <r>
      <rPr>
        <sz val="14"/>
        <color rgb="FF592295"/>
        <rFont val="Aptos Display"/>
        <family val="2"/>
      </rPr>
      <t xml:space="preserve"> Comment on </t>
    </r>
    <r>
      <rPr>
        <b/>
        <i/>
        <sz val="14"/>
        <color rgb="FF592295"/>
        <rFont val="Aptos Display"/>
        <family val="2"/>
      </rPr>
      <t>Lemon Squeezy's</t>
    </r>
    <r>
      <rPr>
        <sz val="14"/>
        <color rgb="FF592295"/>
        <rFont val="Aptos Display"/>
        <family val="2"/>
      </rPr>
      <t xml:space="preserve"> </t>
    </r>
    <r>
      <rPr>
        <b/>
        <sz val="14"/>
        <color rgb="FF592295"/>
        <rFont val="Aptos Display"/>
        <family val="2"/>
      </rPr>
      <t>profitability</t>
    </r>
    <r>
      <rPr>
        <sz val="14"/>
        <color rgb="FF592295"/>
        <rFont val="Aptos Display"/>
        <family val="2"/>
      </rPr>
      <t xml:space="preserve"> using </t>
    </r>
    <r>
      <rPr>
        <b/>
        <sz val="14"/>
        <color rgb="FF592295"/>
        <rFont val="Aptos Display"/>
        <family val="2"/>
      </rPr>
      <t>gross margin</t>
    </r>
    <r>
      <rPr>
        <sz val="14"/>
        <color rgb="FF592295"/>
        <rFont val="Aptos Display"/>
        <family val="2"/>
      </rPr>
      <t xml:space="preserve">, </t>
    </r>
    <r>
      <rPr>
        <b/>
        <sz val="14"/>
        <color rgb="FF592295"/>
        <rFont val="Aptos Display"/>
        <family val="2"/>
      </rPr>
      <t>operating margin</t>
    </r>
    <r>
      <rPr>
        <sz val="14"/>
        <color rgb="FF592295"/>
        <rFont val="Aptos Display"/>
        <family val="2"/>
      </rPr>
      <t xml:space="preserve">, and </t>
    </r>
    <r>
      <rPr>
        <b/>
        <sz val="14"/>
        <color rgb="FF592295"/>
        <rFont val="Aptos Display"/>
        <family val="2"/>
      </rPr>
      <t>profit margin.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</si>
</sst>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_);_(&quot;$&quot;\ * \(#,##0\);_(&quot;$&quot;\ * &quot;-&quot;_);_(@_)"/>
  </numFmts>
  <fonts count="20">
    <font>
      <sz val="11"/>
      <color theme="1"/>
      <name val="Calibri"/>
      <family val="2"/>
    </font>
    <font>
      <sz val="11"/>
      <color theme="1"/>
      <name val="Calibri"/>
      <family val="2"/>
    </font>
    <font>
      <sz val="12"/>
      <name val="Aptos"/>
      <family val="2"/>
    </font>
    <font>
      <b/>
      <sz val="12"/>
      <color rgb="FF592295"/>
      <name val="Aptos Display"/>
      <family val="2"/>
    </font>
    <font>
      <b/>
      <sz val="16"/>
      <color rgb="FF592295"/>
      <name val="Aptos Display"/>
      <family val="2"/>
    </font>
    <font>
      <sz val="14"/>
      <color rgb="FF592295"/>
      <name val="Aptos Display"/>
      <family val="2"/>
    </font>
    <font>
      <b/>
      <i/>
      <sz val="14"/>
      <color rgb="FF592295"/>
      <name val="Aptos Display"/>
      <family val="2"/>
    </font>
    <font>
      <b/>
      <sz val="14"/>
      <color rgb="FF592295"/>
      <name val="Aptos Display"/>
      <family val="2"/>
    </font>
    <font>
      <b/>
      <sz val="12"/>
      <color rgb="FF805048"/>
      <name val="Aptos"/>
      <family val="2"/>
    </font>
    <font>
      <b/>
      <sz val="14"/>
      <color rgb="FF592295"/>
      <name val="Aptos Display"/>
      <family val="2"/>
      <scheme val="major"/>
    </font>
    <font>
      <sz val="13"/>
      <color rgb="FF592295"/>
      <name val="Aptos Display"/>
      <family val="2"/>
      <scheme val="major"/>
    </font>
    <font>
      <sz val="12"/>
      <color theme="1"/>
      <name val="Aptos"/>
      <family val="2"/>
    </font>
    <font>
      <b/>
      <sz val="16"/>
      <color theme="0"/>
      <name val="Aptos Display"/>
      <family val="2"/>
      <scheme val="major"/>
    </font>
    <font>
      <b/>
      <sz val="14"/>
      <name val="Aptos Display"/>
      <family val="2"/>
    </font>
    <font>
      <b/>
      <sz val="13"/>
      <name val="Aptos Display"/>
      <family val="2"/>
      <scheme val="major"/>
    </font>
    <font>
      <b/>
      <sz val="16"/>
      <name val="Aptos Display"/>
      <family val="2"/>
      <scheme val="major"/>
    </font>
    <font>
      <b/>
      <sz val="16"/>
      <color theme="0"/>
      <name val="Aptos Display"/>
      <family val="2"/>
    </font>
    <font>
      <b/>
      <sz val="14"/>
      <color theme="0"/>
      <name val="Aptos Display"/>
      <family val="2"/>
      <scheme val="major"/>
    </font>
    <font>
      <sz val="12"/>
      <color theme="0"/>
      <name val="Aptos"/>
      <family val="2"/>
    </font>
    <font>
      <b/>
      <sz val="12"/>
      <color rgb="FF00808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  <fill>
      <patternFill patternType="solid">
        <fgColor rgb="FFF4F0FE"/>
        <bgColor indexed="64"/>
      </patternFill>
    </fill>
  </fills>
  <borders count="28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/>
      <right style="medium">
        <color rgb="FF592295"/>
      </right>
      <top/>
      <bottom style="dashed">
        <color rgb="FF592295"/>
      </bottom>
      <diagonal/>
    </border>
    <border>
      <left/>
      <right/>
      <top/>
      <bottom style="dashed">
        <color rgb="FF592295"/>
      </bottom>
      <diagonal/>
    </border>
    <border>
      <left/>
      <right style="medium">
        <color rgb="FF592295"/>
      </right>
      <top style="dashed">
        <color rgb="FF592295"/>
      </top>
      <bottom style="dashed">
        <color rgb="FF592295"/>
      </bottom>
      <diagonal/>
    </border>
    <border>
      <left/>
      <right/>
      <top style="dashed">
        <color rgb="FF592295"/>
      </top>
      <bottom style="dashed">
        <color rgb="FF592295"/>
      </bottom>
      <diagonal/>
    </border>
    <border>
      <left/>
      <right style="medium">
        <color rgb="FF592295"/>
      </right>
      <top style="dashed">
        <color rgb="FF592295"/>
      </top>
      <bottom style="thick">
        <color rgb="FFE4D976"/>
      </bottom>
      <diagonal/>
    </border>
    <border>
      <left/>
      <right/>
      <top style="dashed">
        <color rgb="FF592295"/>
      </top>
      <bottom style="thick">
        <color rgb="FFE4D976"/>
      </bottom>
      <diagonal/>
    </border>
    <border>
      <left style="medium">
        <color rgb="FF592295"/>
      </left>
      <right/>
      <top style="medium">
        <color rgb="FF592295"/>
      </top>
      <bottom style="medium">
        <color rgb="FF592295"/>
      </bottom>
      <diagonal/>
    </border>
    <border>
      <left/>
      <right/>
      <top style="medium">
        <color rgb="FF592295"/>
      </top>
      <bottom style="medium">
        <color rgb="FF592295"/>
      </bottom>
      <diagonal/>
    </border>
    <border>
      <left/>
      <right style="medium">
        <color rgb="FF592295"/>
      </right>
      <top style="medium">
        <color rgb="FF592295"/>
      </top>
      <bottom style="medium">
        <color rgb="FF592295"/>
      </bottom>
      <diagonal/>
    </border>
    <border>
      <left style="medium">
        <color rgb="FF592295"/>
      </left>
      <right/>
      <top style="medium">
        <color rgb="FF592295"/>
      </top>
      <bottom/>
      <diagonal/>
    </border>
    <border>
      <left/>
      <right style="medium">
        <color rgb="FF592295"/>
      </right>
      <top style="medium">
        <color rgb="FF592295"/>
      </top>
      <bottom/>
      <diagonal/>
    </border>
    <border>
      <left/>
      <right/>
      <top style="medium">
        <color rgb="FF592295"/>
      </top>
      <bottom/>
      <diagonal/>
    </border>
    <border>
      <left style="medium">
        <color rgb="FF592295"/>
      </left>
      <right/>
      <top/>
      <bottom/>
      <diagonal/>
    </border>
    <border>
      <left/>
      <right style="medium">
        <color rgb="FF592295"/>
      </right>
      <top/>
      <bottom/>
      <diagonal/>
    </border>
    <border>
      <left style="medium">
        <color rgb="FF592295"/>
      </left>
      <right/>
      <top style="thin">
        <color indexed="64"/>
      </top>
      <bottom/>
      <diagonal/>
    </border>
    <border>
      <left/>
      <right style="medium">
        <color rgb="FF592295"/>
      </right>
      <top style="thin">
        <color indexed="64"/>
      </top>
      <bottom/>
      <diagonal/>
    </border>
    <border>
      <left style="medium">
        <color rgb="FF592295"/>
      </left>
      <right/>
      <top/>
      <bottom style="medium">
        <color rgb="FF592295"/>
      </bottom>
      <diagonal/>
    </border>
    <border>
      <left/>
      <right style="medium">
        <color rgb="FF592295"/>
      </right>
      <top/>
      <bottom style="medium">
        <color rgb="FF592295"/>
      </bottom>
      <diagonal/>
    </border>
    <border>
      <left/>
      <right/>
      <top/>
      <bottom style="medium">
        <color rgb="FF592295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 indent="1"/>
    </xf>
    <xf numFmtId="49" fontId="8" fillId="0" borderId="0" xfId="0" applyNumberFormat="1" applyFont="1" applyAlignment="1">
      <alignment horizontal="distributed" vertical="center" wrapText="1" justifyLastLine="1"/>
    </xf>
    <xf numFmtId="49" fontId="8" fillId="0" borderId="0" xfId="0" applyNumberFormat="1" applyFont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left" vertical="center"/>
    </xf>
    <xf numFmtId="164" fontId="10" fillId="2" borderId="10" xfId="0" applyNumberFormat="1" applyFont="1" applyFill="1" applyBorder="1" applyAlignment="1">
      <alignment horizontal="left" vertical="center" indent="1"/>
    </xf>
    <xf numFmtId="49" fontId="2" fillId="2" borderId="5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 indent="1"/>
    </xf>
    <xf numFmtId="49" fontId="2" fillId="2" borderId="4" xfId="0" applyNumberFormat="1" applyFont="1" applyFill="1" applyBorder="1" applyAlignment="1">
      <alignment horizontal="left" vertical="center" wrapText="1" indent="1"/>
    </xf>
    <xf numFmtId="49" fontId="10" fillId="2" borderId="11" xfId="0" applyNumberFormat="1" applyFont="1" applyFill="1" applyBorder="1" applyAlignment="1">
      <alignment horizontal="left" vertical="center"/>
    </xf>
    <xf numFmtId="164" fontId="10" fillId="2" borderId="12" xfId="0" applyNumberFormat="1" applyFont="1" applyFill="1" applyBorder="1" applyAlignment="1">
      <alignment horizontal="left" vertical="center" indent="1"/>
    </xf>
    <xf numFmtId="49" fontId="2" fillId="2" borderId="5" xfId="0" applyNumberFormat="1" applyFont="1" applyFill="1" applyBorder="1" applyAlignment="1">
      <alignment horizontal="left" vertical="center" wrapText="1" indent="1"/>
    </xf>
    <xf numFmtId="49" fontId="11" fillId="0" borderId="0" xfId="0" applyNumberFormat="1" applyFont="1" applyAlignment="1">
      <alignment horizontal="left" vertical="center" wrapText="1" indent="1"/>
    </xf>
    <xf numFmtId="49" fontId="2" fillId="2" borderId="6" xfId="0" applyNumberFormat="1" applyFont="1" applyFill="1" applyBorder="1" applyAlignment="1">
      <alignment horizontal="left" vertical="center" wrapText="1" indent="1"/>
    </xf>
    <xf numFmtId="49" fontId="10" fillId="2" borderId="13" xfId="0" applyNumberFormat="1" applyFont="1" applyFill="1" applyBorder="1" applyAlignment="1">
      <alignment horizontal="left" vertical="center"/>
    </xf>
    <xf numFmtId="164" fontId="10" fillId="2" borderId="14" xfId="0" applyNumberFormat="1" applyFont="1" applyFill="1" applyBorder="1" applyAlignment="1">
      <alignment horizontal="left" vertical="center" indent="1"/>
    </xf>
    <xf numFmtId="49" fontId="2" fillId="2" borderId="8" xfId="0" applyNumberFormat="1" applyFont="1" applyFill="1" applyBorder="1" applyAlignment="1">
      <alignment horizontal="left" vertical="center" wrapText="1" indent="1"/>
    </xf>
    <xf numFmtId="49" fontId="12" fillId="3" borderId="15" xfId="0" applyNumberFormat="1" applyFont="1" applyFill="1" applyBorder="1" applyAlignment="1">
      <alignment horizontal="center" vertical="center"/>
    </xf>
    <xf numFmtId="49" fontId="2" fillId="2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5" borderId="26" xfId="0" applyNumberFormat="1" applyFont="1" applyFill="1" applyBorder="1" applyAlignment="1">
      <alignment horizontal="left" vertical="center" indent="1"/>
    </xf>
    <xf numFmtId="10" fontId="16" fillId="3" borderId="16" xfId="1" applyNumberFormat="1" applyFont="1" applyFill="1" applyBorder="1" applyAlignment="1" applyProtection="1">
      <alignment horizontal="center" vertical="center"/>
    </xf>
    <xf numFmtId="49" fontId="17" fillId="3" borderId="16" xfId="0" applyNumberFormat="1" applyFont="1" applyFill="1" applyBorder="1" applyAlignment="1">
      <alignment horizontal="left" vertical="center" indent="1"/>
    </xf>
    <xf numFmtId="49" fontId="18" fillId="3" borderId="16" xfId="0" applyNumberFormat="1" applyFont="1" applyFill="1" applyBorder="1" applyAlignment="1">
      <alignment horizontal="left" vertical="center" wrapText="1" indent="1"/>
    </xf>
    <xf numFmtId="49" fontId="18" fillId="3" borderId="17" xfId="0" applyNumberFormat="1" applyFont="1" applyFill="1" applyBorder="1" applyAlignment="1">
      <alignment horizontal="left" vertical="center" wrapText="1" indent="1"/>
    </xf>
    <xf numFmtId="49" fontId="2" fillId="0" borderId="6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 indent="8"/>
    </xf>
    <xf numFmtId="49" fontId="2" fillId="0" borderId="8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49" fontId="2" fillId="2" borderId="18" xfId="0" applyNumberFormat="1" applyFont="1" applyFill="1" applyBorder="1" applyAlignment="1" applyProtection="1">
      <alignment horizontal="left" vertical="center" indent="1"/>
      <protection locked="0"/>
    </xf>
    <xf numFmtId="49" fontId="2" fillId="2" borderId="19" xfId="0" applyNumberFormat="1" applyFont="1" applyFill="1" applyBorder="1" applyAlignment="1" applyProtection="1">
      <alignment horizontal="left" vertical="center" indent="1"/>
      <protection locked="0"/>
    </xf>
    <xf numFmtId="49" fontId="2" fillId="5" borderId="18" xfId="0" applyNumberFormat="1" applyFont="1" applyFill="1" applyBorder="1" applyAlignment="1" applyProtection="1">
      <alignment horizontal="left" vertical="center" wrapText="1" indent="2"/>
      <protection locked="0"/>
    </xf>
    <xf numFmtId="49" fontId="2" fillId="5" borderId="20" xfId="0" applyNumberFormat="1" applyFont="1" applyFill="1" applyBorder="1" applyAlignment="1" applyProtection="1">
      <alignment horizontal="left" vertical="center" wrapText="1" indent="2"/>
      <protection locked="0"/>
    </xf>
    <xf numFmtId="49" fontId="2" fillId="5" borderId="19" xfId="0" applyNumberFormat="1" applyFont="1" applyFill="1" applyBorder="1" applyAlignment="1" applyProtection="1">
      <alignment horizontal="left" vertical="center" wrapText="1" indent="2"/>
      <protection locked="0"/>
    </xf>
    <xf numFmtId="49" fontId="2" fillId="5" borderId="21" xfId="0" applyNumberFormat="1" applyFont="1" applyFill="1" applyBorder="1" applyAlignment="1" applyProtection="1">
      <alignment horizontal="left" vertical="center" wrapText="1" indent="2"/>
      <protection locked="0"/>
    </xf>
    <xf numFmtId="49" fontId="2" fillId="5" borderId="0" xfId="0" applyNumberFormat="1" applyFont="1" applyFill="1" applyAlignment="1" applyProtection="1">
      <alignment horizontal="left" vertical="center" wrapText="1" indent="2"/>
      <protection locked="0"/>
    </xf>
    <xf numFmtId="49" fontId="2" fillId="5" borderId="22" xfId="0" applyNumberFormat="1" applyFont="1" applyFill="1" applyBorder="1" applyAlignment="1" applyProtection="1">
      <alignment horizontal="left" vertical="center" wrapText="1" indent="2"/>
      <protection locked="0"/>
    </xf>
    <xf numFmtId="49" fontId="2" fillId="5" borderId="25" xfId="0" applyNumberFormat="1" applyFont="1" applyFill="1" applyBorder="1" applyAlignment="1" applyProtection="1">
      <alignment horizontal="left" vertical="center" wrapText="1" indent="2"/>
      <protection locked="0"/>
    </xf>
    <xf numFmtId="49" fontId="2" fillId="5" borderId="27" xfId="0" applyNumberFormat="1" applyFont="1" applyFill="1" applyBorder="1" applyAlignment="1" applyProtection="1">
      <alignment horizontal="left" vertical="center" wrapText="1" indent="2"/>
      <protection locked="0"/>
    </xf>
    <xf numFmtId="49" fontId="2" fillId="5" borderId="26" xfId="0" applyNumberFormat="1" applyFont="1" applyFill="1" applyBorder="1" applyAlignment="1" applyProtection="1">
      <alignment horizontal="left" vertical="center" wrapText="1" indent="2"/>
      <protection locked="0"/>
    </xf>
    <xf numFmtId="164" fontId="14" fillId="5" borderId="21" xfId="0" applyNumberFormat="1" applyFont="1" applyFill="1" applyBorder="1" applyAlignment="1">
      <alignment horizontal="left" vertical="center" indent="1"/>
    </xf>
    <xf numFmtId="164" fontId="14" fillId="5" borderId="22" xfId="0" applyNumberFormat="1" applyFont="1" applyFill="1" applyBorder="1" applyAlignment="1">
      <alignment horizontal="left" vertical="center" indent="1"/>
    </xf>
    <xf numFmtId="49" fontId="15" fillId="5" borderId="23" xfId="0" applyNumberFormat="1" applyFont="1" applyFill="1" applyBorder="1" applyAlignment="1">
      <alignment horizontal="center" vertical="center"/>
    </xf>
    <xf numFmtId="49" fontId="15" fillId="5" borderId="25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12" fillId="3" borderId="15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/>
    </xf>
    <xf numFmtId="49" fontId="12" fillId="3" borderId="17" xfId="0" applyNumberFormat="1" applyFont="1" applyFill="1" applyBorder="1" applyAlignment="1">
      <alignment horizontal="center" vertical="center"/>
    </xf>
    <xf numFmtId="49" fontId="13" fillId="4" borderId="15" xfId="0" applyNumberFormat="1" applyFont="1" applyFill="1" applyBorder="1" applyAlignment="1">
      <alignment horizontal="center" vertical="center"/>
    </xf>
    <xf numFmtId="49" fontId="13" fillId="4" borderId="17" xfId="0" applyNumberFormat="1" applyFont="1" applyFill="1" applyBorder="1" applyAlignment="1">
      <alignment horizontal="center" vertical="center"/>
    </xf>
    <xf numFmtId="49" fontId="13" fillId="4" borderId="16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95AD1-5903-41A2-B652-F5F504CAD581}">
  <dimension ref="B1:K38"/>
  <sheetViews>
    <sheetView tabSelected="1" topLeftCell="B1" workbookViewId="0">
      <selection activeCell="B1" sqref="B1"/>
    </sheetView>
  </sheetViews>
  <sheetFormatPr defaultColWidth="27.33203125" defaultRowHeight="15"/>
  <cols>
    <col min="1" max="3" width="2.33203125" style="1" customWidth="1"/>
    <col min="4" max="4" width="7.33203125" style="1" customWidth="1"/>
    <col min="5" max="8" width="25.109375" style="1" customWidth="1"/>
    <col min="9" max="9" width="7.33203125" style="1" customWidth="1"/>
    <col min="10" max="12" width="2.33203125" style="1" customWidth="1"/>
    <col min="13" max="16384" width="27.33203125" style="1"/>
  </cols>
  <sheetData>
    <row r="1" spans="2:11" ht="15.6" thickBot="1"/>
    <row r="2" spans="2:11" ht="16.2" thickTop="1" thickBot="1">
      <c r="B2" s="2"/>
      <c r="C2" s="3"/>
      <c r="D2" s="3"/>
      <c r="E2" s="3"/>
      <c r="F2" s="3"/>
      <c r="G2" s="3"/>
      <c r="H2" s="3"/>
      <c r="I2" s="3"/>
      <c r="J2" s="3"/>
      <c r="K2" s="4"/>
    </row>
    <row r="3" spans="2:11" ht="15.6" thickTop="1">
      <c r="B3" s="5"/>
      <c r="C3" s="53" t="s">
        <v>12</v>
      </c>
      <c r="D3" s="54"/>
      <c r="E3" s="54"/>
      <c r="F3" s="54"/>
      <c r="G3" s="54"/>
      <c r="H3" s="54"/>
      <c r="I3" s="54"/>
      <c r="J3" s="55"/>
      <c r="K3" s="6"/>
    </row>
    <row r="4" spans="2:11" ht="16.2" thickBot="1">
      <c r="B4" s="5"/>
      <c r="C4" s="56"/>
      <c r="D4" s="57"/>
      <c r="E4" s="57"/>
      <c r="F4" s="57"/>
      <c r="G4" s="57"/>
      <c r="H4" s="57"/>
      <c r="I4" s="57"/>
      <c r="J4" s="58"/>
      <c r="K4" s="7"/>
    </row>
    <row r="5" spans="2:11" ht="16.8" thickTop="1" thickBot="1">
      <c r="B5" s="5"/>
      <c r="C5" s="8"/>
      <c r="D5" s="9"/>
      <c r="E5" s="9"/>
      <c r="F5" s="9"/>
      <c r="G5" s="9"/>
      <c r="H5" s="9"/>
      <c r="I5" s="8"/>
      <c r="J5" s="8"/>
      <c r="K5" s="7"/>
    </row>
    <row r="6" spans="2:11" ht="18" thickTop="1">
      <c r="B6" s="5"/>
      <c r="D6" s="9"/>
      <c r="E6" s="59" t="s">
        <v>0</v>
      </c>
      <c r="F6" s="60"/>
      <c r="G6" s="60"/>
      <c r="H6" s="61"/>
      <c r="I6" s="10"/>
      <c r="J6" s="11"/>
      <c r="K6" s="7"/>
    </row>
    <row r="7" spans="2:11" ht="17.399999999999999">
      <c r="B7" s="5"/>
      <c r="D7" s="9"/>
      <c r="E7" s="12"/>
      <c r="F7" s="13" t="s">
        <v>1</v>
      </c>
      <c r="G7" s="14">
        <v>920800</v>
      </c>
      <c r="H7" s="15"/>
      <c r="I7" s="10"/>
      <c r="J7" s="11"/>
      <c r="K7" s="7"/>
    </row>
    <row r="8" spans="2:11" ht="16.8">
      <c r="B8" s="5"/>
      <c r="D8" s="16"/>
      <c r="E8" s="17"/>
      <c r="F8" s="18" t="s">
        <v>2</v>
      </c>
      <c r="G8" s="19">
        <v>575800</v>
      </c>
      <c r="H8" s="20"/>
      <c r="I8" s="21"/>
      <c r="J8" s="11"/>
      <c r="K8" s="7"/>
    </row>
    <row r="9" spans="2:11" ht="16.8">
      <c r="B9" s="5"/>
      <c r="D9" s="16"/>
      <c r="E9" s="17"/>
      <c r="F9" s="18" t="s">
        <v>3</v>
      </c>
      <c r="G9" s="19">
        <v>294800</v>
      </c>
      <c r="H9" s="20"/>
      <c r="I9" s="21"/>
      <c r="J9" s="11"/>
      <c r="K9" s="7"/>
    </row>
    <row r="10" spans="2:11" ht="17.399999999999999" thickBot="1">
      <c r="B10" s="5"/>
      <c r="D10" s="16"/>
      <c r="E10" s="22"/>
      <c r="F10" s="23" t="s">
        <v>4</v>
      </c>
      <c r="G10" s="24">
        <v>243150</v>
      </c>
      <c r="H10" s="25"/>
      <c r="I10" s="21"/>
      <c r="J10" s="11"/>
      <c r="K10" s="7"/>
    </row>
    <row r="11" spans="2:11" ht="16.2" thickTop="1">
      <c r="B11" s="5"/>
      <c r="D11" s="16"/>
      <c r="E11" s="9"/>
      <c r="F11" s="9"/>
      <c r="G11" s="9"/>
      <c r="H11" s="9"/>
      <c r="I11" s="21"/>
      <c r="J11" s="11"/>
      <c r="K11" s="7"/>
    </row>
    <row r="12" spans="2:11" ht="16.2" thickBot="1">
      <c r="B12" s="5"/>
      <c r="D12" s="16"/>
      <c r="E12" s="9"/>
      <c r="F12" s="9"/>
      <c r="G12" s="9"/>
      <c r="H12" s="9"/>
      <c r="I12" s="21"/>
      <c r="J12" s="11"/>
      <c r="K12" s="7"/>
    </row>
    <row r="13" spans="2:11" ht="21.6" thickBot="1">
      <c r="B13" s="5"/>
      <c r="D13" s="62" t="s">
        <v>5</v>
      </c>
      <c r="E13" s="63"/>
      <c r="F13" s="63"/>
      <c r="G13" s="63"/>
      <c r="H13" s="63"/>
      <c r="I13" s="64"/>
      <c r="J13" s="11"/>
      <c r="K13" s="7"/>
    </row>
    <row r="14" spans="2:11" ht="18" thickBot="1">
      <c r="B14" s="5"/>
      <c r="D14" s="65" t="s">
        <v>6</v>
      </c>
      <c r="E14" s="66"/>
      <c r="F14" s="65" t="s">
        <v>7</v>
      </c>
      <c r="G14" s="67"/>
      <c r="H14" s="67"/>
      <c r="I14" s="66"/>
      <c r="J14" s="11"/>
      <c r="K14" s="7"/>
    </row>
    <row r="15" spans="2:11" ht="15.6">
      <c r="B15" s="5"/>
      <c r="D15" s="38"/>
      <c r="E15" s="39"/>
      <c r="F15" s="40"/>
      <c r="G15" s="41"/>
      <c r="H15" s="41"/>
      <c r="I15" s="42"/>
      <c r="J15" s="11"/>
      <c r="K15" s="7"/>
    </row>
    <row r="16" spans="2:11" ht="16.8">
      <c r="B16" s="5"/>
      <c r="D16" s="49">
        <f>IF(ISBLANK(D15),0,_xlfn.XLOOKUP($D15,$F$7:$F$10,$G$7:$G$10,"Invalid Account!"))</f>
        <v>0</v>
      </c>
      <c r="E16" s="50"/>
      <c r="F16" s="43"/>
      <c r="G16" s="44"/>
      <c r="H16" s="44"/>
      <c r="I16" s="45"/>
      <c r="J16" s="11"/>
      <c r="K16" s="7"/>
    </row>
    <row r="17" spans="2:11" ht="15.6">
      <c r="B17" s="5"/>
      <c r="D17" s="51" t="s">
        <v>8</v>
      </c>
      <c r="E17" s="27"/>
      <c r="F17" s="43"/>
      <c r="G17" s="44"/>
      <c r="H17" s="44"/>
      <c r="I17" s="45"/>
      <c r="J17" s="11"/>
      <c r="K17" s="7"/>
    </row>
    <row r="18" spans="2:11" ht="17.399999999999999" thickBot="1">
      <c r="B18" s="5"/>
      <c r="D18" s="52"/>
      <c r="E18" s="28">
        <f>IF(ISBLANK(E17),0,_xlfn.XLOOKUP($E17,$F$7:$F$10,$G$7:$G$10,"Invalid Account!"))</f>
        <v>0</v>
      </c>
      <c r="F18" s="46"/>
      <c r="G18" s="47"/>
      <c r="H18" s="47"/>
      <c r="I18" s="48"/>
      <c r="J18" s="11"/>
      <c r="K18" s="7"/>
    </row>
    <row r="19" spans="2:11" ht="21.6" thickBot="1">
      <c r="B19" s="5"/>
      <c r="D19" s="26" t="s">
        <v>9</v>
      </c>
      <c r="E19" s="29" t="str">
        <f>IF(OR(D16=0,E18=0),"%",D16/E18)</f>
        <v>%</v>
      </c>
      <c r="F19" s="30" t="s">
        <v>5</v>
      </c>
      <c r="G19" s="31"/>
      <c r="H19" s="31"/>
      <c r="I19" s="32"/>
      <c r="J19" s="11"/>
      <c r="K19" s="7"/>
    </row>
    <row r="20" spans="2:11" ht="16.2" thickBot="1">
      <c r="B20" s="5"/>
      <c r="D20" s="16"/>
      <c r="F20" s="9"/>
      <c r="G20" s="9"/>
      <c r="H20" s="9"/>
      <c r="I20" s="21"/>
      <c r="J20" s="11"/>
      <c r="K20" s="7"/>
    </row>
    <row r="21" spans="2:11" ht="21.6" thickBot="1">
      <c r="B21" s="5"/>
      <c r="D21" s="62" t="s">
        <v>10</v>
      </c>
      <c r="E21" s="63"/>
      <c r="F21" s="63"/>
      <c r="G21" s="63"/>
      <c r="H21" s="63"/>
      <c r="I21" s="64"/>
      <c r="J21" s="11"/>
      <c r="K21" s="7"/>
    </row>
    <row r="22" spans="2:11" ht="18" thickBot="1">
      <c r="B22" s="5"/>
      <c r="D22" s="65" t="s">
        <v>6</v>
      </c>
      <c r="E22" s="66"/>
      <c r="F22" s="65" t="s">
        <v>7</v>
      </c>
      <c r="G22" s="67"/>
      <c r="H22" s="67"/>
      <c r="I22" s="66"/>
      <c r="J22" s="11"/>
      <c r="K22" s="7"/>
    </row>
    <row r="23" spans="2:11" ht="15.6">
      <c r="B23" s="5"/>
      <c r="D23" s="38"/>
      <c r="E23" s="39"/>
      <c r="F23" s="40"/>
      <c r="G23" s="41"/>
      <c r="H23" s="41"/>
      <c r="I23" s="42"/>
      <c r="J23" s="11"/>
      <c r="K23" s="7"/>
    </row>
    <row r="24" spans="2:11" ht="16.8">
      <c r="B24" s="5"/>
      <c r="D24" s="49">
        <f>IF(ISBLANK(D23),0,_xlfn.XLOOKUP($D23,$F$7:$F$10,$G$7:$G$10,"Invalid Account!"))</f>
        <v>0</v>
      </c>
      <c r="E24" s="50"/>
      <c r="F24" s="43"/>
      <c r="G24" s="44"/>
      <c r="H24" s="44"/>
      <c r="I24" s="45"/>
      <c r="J24" s="11"/>
      <c r="K24" s="7"/>
    </row>
    <row r="25" spans="2:11" ht="15.6">
      <c r="B25" s="5"/>
      <c r="D25" s="51" t="s">
        <v>8</v>
      </c>
      <c r="E25" s="27"/>
      <c r="F25" s="43"/>
      <c r="G25" s="44"/>
      <c r="H25" s="44"/>
      <c r="I25" s="45"/>
      <c r="J25" s="11"/>
      <c r="K25" s="7"/>
    </row>
    <row r="26" spans="2:11" ht="17.399999999999999" thickBot="1">
      <c r="B26" s="5"/>
      <c r="D26" s="52"/>
      <c r="E26" s="28">
        <f>IF(ISBLANK(E25),0,_xlfn.XLOOKUP($E25,$F$7:$F$10,$G$7:$G$10,"Invalid Account!"))</f>
        <v>0</v>
      </c>
      <c r="F26" s="46"/>
      <c r="G26" s="47"/>
      <c r="H26" s="47"/>
      <c r="I26" s="48"/>
      <c r="J26" s="11"/>
      <c r="K26" s="7"/>
    </row>
    <row r="27" spans="2:11" ht="21.6" thickBot="1">
      <c r="B27" s="5"/>
      <c r="D27" s="26" t="s">
        <v>9</v>
      </c>
      <c r="E27" s="29" t="str">
        <f>IF(OR(D24=0,E26=0),"%",D24/E26)</f>
        <v>%</v>
      </c>
      <c r="F27" s="30" t="s">
        <v>10</v>
      </c>
      <c r="G27" s="31"/>
      <c r="H27" s="31"/>
      <c r="I27" s="32"/>
      <c r="J27" s="11"/>
      <c r="K27" s="7"/>
    </row>
    <row r="28" spans="2:11" ht="16.2" thickBot="1">
      <c r="B28" s="5"/>
      <c r="D28" s="16"/>
      <c r="E28" s="9"/>
      <c r="F28" s="9"/>
      <c r="G28" s="9"/>
      <c r="H28" s="9"/>
      <c r="I28" s="21"/>
      <c r="J28" s="11"/>
      <c r="K28" s="7"/>
    </row>
    <row r="29" spans="2:11" ht="21.6" thickBot="1">
      <c r="B29" s="5"/>
      <c r="D29" s="62" t="s">
        <v>11</v>
      </c>
      <c r="E29" s="63"/>
      <c r="F29" s="63"/>
      <c r="G29" s="63"/>
      <c r="H29" s="63"/>
      <c r="I29" s="64"/>
      <c r="J29" s="11"/>
      <c r="K29" s="7"/>
    </row>
    <row r="30" spans="2:11" ht="18" thickBot="1">
      <c r="B30" s="5"/>
      <c r="D30" s="65" t="s">
        <v>6</v>
      </c>
      <c r="E30" s="66"/>
      <c r="F30" s="65" t="s">
        <v>7</v>
      </c>
      <c r="G30" s="67"/>
      <c r="H30" s="67"/>
      <c r="I30" s="66"/>
      <c r="J30" s="11"/>
      <c r="K30" s="7"/>
    </row>
    <row r="31" spans="2:11" ht="15.6">
      <c r="B31" s="5"/>
      <c r="D31" s="38"/>
      <c r="E31" s="39"/>
      <c r="F31" s="40"/>
      <c r="G31" s="41"/>
      <c r="H31" s="41"/>
      <c r="I31" s="42"/>
      <c r="J31" s="11"/>
      <c r="K31" s="7"/>
    </row>
    <row r="32" spans="2:11" ht="16.8">
      <c r="B32" s="5"/>
      <c r="D32" s="49">
        <f>IF(ISBLANK(D31),0,_xlfn.XLOOKUP($D31,$F$7:$F$10,$G$7:$G$10,"Invalid Account!"))</f>
        <v>0</v>
      </c>
      <c r="E32" s="50"/>
      <c r="F32" s="43"/>
      <c r="G32" s="44"/>
      <c r="H32" s="44"/>
      <c r="I32" s="45"/>
      <c r="J32" s="11"/>
      <c r="K32" s="7"/>
    </row>
    <row r="33" spans="2:11" ht="15.6">
      <c r="B33" s="5"/>
      <c r="D33" s="51" t="s">
        <v>8</v>
      </c>
      <c r="E33" s="27"/>
      <c r="F33" s="43"/>
      <c r="G33" s="44"/>
      <c r="H33" s="44"/>
      <c r="I33" s="45"/>
      <c r="J33" s="11"/>
      <c r="K33" s="7"/>
    </row>
    <row r="34" spans="2:11" ht="17.399999999999999" thickBot="1">
      <c r="B34" s="5"/>
      <c r="D34" s="52"/>
      <c r="E34" s="28">
        <f>IF(ISBLANK(E33),0,_xlfn.XLOOKUP($E33,$F$7:$F$10,$G$7:$G$10,"Invalid Account!"))</f>
        <v>0</v>
      </c>
      <c r="F34" s="46"/>
      <c r="G34" s="47"/>
      <c r="H34" s="47"/>
      <c r="I34" s="48"/>
      <c r="J34" s="11"/>
      <c r="K34" s="7"/>
    </row>
    <row r="35" spans="2:11" ht="21.6" thickBot="1">
      <c r="B35" s="5"/>
      <c r="D35" s="26" t="s">
        <v>9</v>
      </c>
      <c r="E35" s="29" t="str">
        <f>IF(OR(D32=0,E34=0),"%",D32/E34)</f>
        <v>%</v>
      </c>
      <c r="F35" s="30" t="s">
        <v>11</v>
      </c>
      <c r="G35" s="31"/>
      <c r="H35" s="31"/>
      <c r="I35" s="32"/>
      <c r="J35" s="11"/>
      <c r="K35" s="7"/>
    </row>
    <row r="36" spans="2:11" ht="15.6">
      <c r="B36" s="5"/>
      <c r="D36" s="16"/>
      <c r="E36" s="9"/>
      <c r="F36" s="9"/>
      <c r="G36" s="9"/>
      <c r="H36" s="9"/>
      <c r="I36" s="21"/>
      <c r="J36" s="11"/>
      <c r="K36" s="7"/>
    </row>
    <row r="37" spans="2:11" ht="16.2" thickBot="1">
      <c r="B37" s="33"/>
      <c r="C37" s="34"/>
      <c r="D37" s="35"/>
      <c r="E37" s="34"/>
      <c r="F37" s="34"/>
      <c r="G37" s="34"/>
      <c r="H37" s="34"/>
      <c r="I37" s="34"/>
      <c r="J37" s="34"/>
      <c r="K37" s="36"/>
    </row>
    <row r="38" spans="2:11" ht="15.6" thickTop="1">
      <c r="D38" s="37"/>
    </row>
  </sheetData>
  <mergeCells count="23">
    <mergeCell ref="D29:I29"/>
    <mergeCell ref="D30:E30"/>
    <mergeCell ref="F30:I30"/>
    <mergeCell ref="D31:E31"/>
    <mergeCell ref="F31:I34"/>
    <mergeCell ref="D32:E32"/>
    <mergeCell ref="D33:D34"/>
    <mergeCell ref="D21:I21"/>
    <mergeCell ref="D22:E22"/>
    <mergeCell ref="F22:I22"/>
    <mergeCell ref="D23:E23"/>
    <mergeCell ref="F23:I26"/>
    <mergeCell ref="D24:E24"/>
    <mergeCell ref="D25:D26"/>
    <mergeCell ref="D15:E15"/>
    <mergeCell ref="F15:I18"/>
    <mergeCell ref="D16:E16"/>
    <mergeCell ref="D17:D18"/>
    <mergeCell ref="C3:J4"/>
    <mergeCell ref="E6:H6"/>
    <mergeCell ref="D13:I13"/>
    <mergeCell ref="D14:E14"/>
    <mergeCell ref="F14:I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Question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David Gagnon</cp:lastModifiedBy>
  <dcterms:created xsi:type="dcterms:W3CDTF">2024-10-24T01:14:52Z</dcterms:created>
  <dcterms:modified xsi:type="dcterms:W3CDTF">2024-12-20T02:10:54Z</dcterms:modified>
</cp:coreProperties>
</file>